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аль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'март'!$A$1:$F$70</definedName>
    <definedName name="_xlnm.Print_Area" localSheetId="2">'февраль'!$A$1:$F$71</definedName>
    <definedName name="_xlnm.Print_Area" localSheetId="3">'янв'!$A$1:$F$70</definedName>
  </definedNames>
  <calcPr fullCalcOnLoad="1"/>
</workbook>
</file>

<file path=xl/sharedStrings.xml><?xml version="1.0" encoding="utf-8"?>
<sst xmlns="http://schemas.openxmlformats.org/spreadsheetml/2006/main" count="331" uniqueCount="84">
  <si>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</si>
  <si>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</si>
  <si>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</si>
  <si>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</si>
  <si>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</si>
  <si>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</si>
  <si>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</si>
  <si>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</si>
  <si>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</si>
  <si>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</si>
  <si>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</si>
  <si>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</si>
  <si>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</si>
  <si>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</si>
  <si>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</si>
  <si>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</si>
  <si>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</si>
  <si>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</si>
  <si>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</si>
  <si>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</si>
  <si>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</si>
  <si>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</si>
  <si>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</si>
  <si>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</si>
  <si>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</si>
  <si>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</si>
  <si>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</si>
  <si>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</si>
  <si>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</si>
  <si>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</si>
  <si>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</si>
  <si>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</si>
  <si>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</si>
  <si>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</si>
  <si>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</si>
  <si>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</si>
  <si>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</si>
  <si>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</si>
  <si>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</si>
  <si>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</si>
  <si>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</si>
  <si>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Семеновской Ирины Александровны               ,</t>
    </r>
  </si>
  <si>
    <t xml:space="preserve">являющегося   собственником    квартиры   N 32    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</si>
  <si>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13 от 02.09.15г.                     </t>
    </r>
    <r>
      <rPr>
        <sz val="14"/>
        <rFont val="Times New Roman"/>
        <family val="1"/>
      </rPr>
      <t>, с одной стороны,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</si>
  <si>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Моховая, д. 2/10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</si>
  <si>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</si>
  <si>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</si>
  <si>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</si>
  <si>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</si>
  <si>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</si>
  <si>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</si>
  <si>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Благоустройство придомовой территории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</si>
  <si>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</si>
  <si>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</si>
  <si>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</si>
  <si>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</si>
  <si>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</si>
  <si>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</si>
  <si>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сухая уборка - 2 раза в неделю; влажное подметание и мытье пола - 1 раз в месяц</t>
  </si>
  <si>
    <t>по графику: 2 раза в год; прочистка и ремонт по мере необходимости</t>
  </si>
  <si>
    <t>м2</t>
  </si>
  <si>
    <t>ул.Моховая, д. 2/10 (4621,9м2)</t>
  </si>
  <si>
    <t>Техническое обслуживание вентиляционных каналов   (раздел 2, п. №№ 15,16, раздел 3 п. № 27  миним. перечня утв. постановлением правительства РФ № 290 от 03.04.2013г.)</t>
  </si>
  <si>
    <t>Техническое обслуживание системы отопления (консервация)</t>
  </si>
  <si>
    <t>Уборка придомовой территории</t>
  </si>
  <si>
    <t>Аварийно-диспетчерское обслуживание</t>
  </si>
  <si>
    <t>Техническое обслуживание электрооборудования МОП</t>
  </si>
  <si>
    <t>Техническое обслуживание ОПУ ХВС и тепловой энергии на отопление и ГВС</t>
  </si>
  <si>
    <t>Работы по управлению жилым фондом</t>
  </si>
  <si>
    <t>Очистка придомовой территории от снега трактором</t>
  </si>
  <si>
    <r>
      <t>Итого за месяц:</t>
    </r>
    <r>
      <rPr>
        <sz val="12"/>
        <rFont val="Times New Roman"/>
        <family val="1"/>
      </rPr>
      <t>  </t>
    </r>
  </si>
  <si>
    <t>2.  Всего  за период с "01" ___01_____ 2022г. по "31 _____01____ 2022 г.</t>
  </si>
  <si>
    <t>(_______пятьдесят   восемь  тысяч   сто девяносто  три       руб.  39  коп.________).</t>
  </si>
  <si>
    <t>г. Ковров                                   "_____" ___февраль__ 2022г.</t>
  </si>
  <si>
    <t>г. Ковров                                   "_____" ___январь__ 2022 г.</t>
  </si>
  <si>
    <t>2.  Всего  за период с "01" ___021_____ 2022г. по "28 _____02____ 2022 г.</t>
  </si>
  <si>
    <t>Февраль</t>
  </si>
  <si>
    <t>(_______пятьдесят   восемь  тысяч   четыреста сорок восемь    руб.  39  коп.________).</t>
  </si>
  <si>
    <t>г. Ковров                                   "_____" ___март__ 2021 г.</t>
  </si>
  <si>
    <t>2.  Всего  за период с "01" ___03_____ 2022г. по "31 _____03____ 2022 г.</t>
  </si>
  <si>
    <t>(_______шестьдесят     тысяч  пятьсот девяносто восемь     руб.  39  коп.________).</t>
  </si>
  <si>
    <t>г. Ковров                                   "_____" ___апрель__ 2021 г.</t>
  </si>
  <si>
    <t>2.  Всего  за период с "01" ___04_____ 2022г. по "30 _____04____ 2022 г.</t>
  </si>
  <si>
    <t>(_______шестьдесят четыре  тысячи  четыреста семьдесят семь     руб.  69  коп.________).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</si>
</sst>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" fillId="33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28">
      <selection activeCell="L61" sqref="L6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85156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81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44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41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43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40" t="s">
        <v>31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6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61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6" ht="114" customHeight="1">
      <c r="A39" s="11">
        <v>1</v>
      </c>
      <c r="B39" s="27" t="s">
        <v>50</v>
      </c>
      <c r="C39" s="4" t="s">
        <v>39</v>
      </c>
      <c r="D39" s="3" t="s">
        <v>60</v>
      </c>
      <c r="E39" s="29">
        <f aca="true" t="shared" si="0" ref="E39:E48">F39/4621.9</f>
        <v>0</v>
      </c>
      <c r="F39" s="20">
        <v>0</v>
      </c>
    </row>
    <row r="40" spans="1:7" ht="111.75" customHeight="1">
      <c r="A40" s="11">
        <v>2</v>
      </c>
      <c r="B40" s="30" t="s">
        <v>52</v>
      </c>
      <c r="C40" s="4" t="s">
        <v>36</v>
      </c>
      <c r="D40" s="3" t="s">
        <v>60</v>
      </c>
      <c r="E40" s="29">
        <f t="shared" si="0"/>
        <v>3.109595620848569</v>
      </c>
      <c r="F40" s="20">
        <v>14372.24</v>
      </c>
      <c r="G40" s="2"/>
    </row>
    <row r="41" spans="1:10" ht="78.75" customHeight="1">
      <c r="A41" s="11">
        <v>3</v>
      </c>
      <c r="B41" s="28" t="s">
        <v>53</v>
      </c>
      <c r="C41" s="12" t="s">
        <v>58</v>
      </c>
      <c r="D41" s="3" t="s">
        <v>60</v>
      </c>
      <c r="E41" s="29">
        <f t="shared" si="0"/>
        <v>0</v>
      </c>
      <c r="F41" s="20">
        <v>0</v>
      </c>
      <c r="G41" s="31"/>
      <c r="H41" s="32"/>
      <c r="I41" s="32"/>
      <c r="J41" s="32"/>
    </row>
    <row r="42" spans="1:10" ht="54" customHeight="1">
      <c r="A42" s="11">
        <v>4</v>
      </c>
      <c r="B42" s="30" t="s">
        <v>54</v>
      </c>
      <c r="C42" s="12" t="s">
        <v>35</v>
      </c>
      <c r="D42" s="3" t="s">
        <v>60</v>
      </c>
      <c r="E42" s="29">
        <f t="shared" si="0"/>
        <v>3.68952162530561</v>
      </c>
      <c r="F42" s="20">
        <v>17052.6</v>
      </c>
      <c r="G42" s="31"/>
      <c r="H42" s="32"/>
      <c r="I42" s="32"/>
      <c r="J42" s="32"/>
    </row>
    <row r="43" spans="1:10" ht="78.75" customHeight="1">
      <c r="A43" s="11">
        <v>5</v>
      </c>
      <c r="B43" s="27" t="s">
        <v>62</v>
      </c>
      <c r="C43" s="26" t="s">
        <v>59</v>
      </c>
      <c r="D43" s="3" t="s">
        <v>60</v>
      </c>
      <c r="E43" s="29">
        <f t="shared" si="0"/>
        <v>1.6443453990783012</v>
      </c>
      <c r="F43" s="20">
        <v>7600</v>
      </c>
      <c r="G43" s="31"/>
      <c r="H43" s="32"/>
      <c r="I43" s="32"/>
      <c r="J43" s="32"/>
    </row>
    <row r="44" spans="1:10" ht="72.75" customHeight="1">
      <c r="A44" s="11">
        <v>6</v>
      </c>
      <c r="B44" s="30" t="s">
        <v>55</v>
      </c>
      <c r="C44" s="4" t="s">
        <v>40</v>
      </c>
      <c r="D44" s="3" t="s">
        <v>60</v>
      </c>
      <c r="E44" s="29">
        <f t="shared" si="0"/>
        <v>0.4015772734156949</v>
      </c>
      <c r="F44" s="20">
        <v>1856.05</v>
      </c>
      <c r="G44" s="31"/>
      <c r="H44" s="32"/>
      <c r="I44" s="32"/>
      <c r="J44" s="32"/>
    </row>
    <row r="45" spans="1:10" ht="91.5" customHeight="1">
      <c r="A45" s="11">
        <v>7</v>
      </c>
      <c r="B45" s="30" t="s">
        <v>56</v>
      </c>
      <c r="C45" s="12" t="s">
        <v>37</v>
      </c>
      <c r="D45" s="3" t="s">
        <v>60</v>
      </c>
      <c r="E45" s="29">
        <f t="shared" si="0"/>
        <v>0.7360003461779787</v>
      </c>
      <c r="F45" s="20">
        <v>3401.72</v>
      </c>
      <c r="G45" s="31"/>
      <c r="H45" s="32"/>
      <c r="I45" s="32"/>
      <c r="J45" s="32"/>
    </row>
    <row r="46" spans="1:10" ht="57" customHeight="1">
      <c r="A46" s="11">
        <v>8</v>
      </c>
      <c r="B46" s="27" t="s">
        <v>57</v>
      </c>
      <c r="C46" s="4" t="s">
        <v>40</v>
      </c>
      <c r="D46" s="3" t="s">
        <v>60</v>
      </c>
      <c r="E46" s="29">
        <f t="shared" si="0"/>
        <v>0</v>
      </c>
      <c r="F46" s="20">
        <v>0</v>
      </c>
      <c r="G46" s="31"/>
      <c r="H46" s="32"/>
      <c r="I46" s="32"/>
      <c r="J46" s="32"/>
    </row>
    <row r="47" spans="1:10" ht="58.5" customHeight="1">
      <c r="A47" s="11">
        <v>9</v>
      </c>
      <c r="B47" s="30" t="s">
        <v>4</v>
      </c>
      <c r="C47" s="12" t="s">
        <v>38</v>
      </c>
      <c r="D47" s="3" t="s">
        <v>60</v>
      </c>
      <c r="E47" s="29">
        <f t="shared" si="0"/>
        <v>4.369432484476082</v>
      </c>
      <c r="F47" s="19">
        <v>20195.08</v>
      </c>
      <c r="G47" s="31"/>
      <c r="H47" s="32"/>
      <c r="I47" s="32"/>
      <c r="J47" s="32"/>
    </row>
    <row r="48" spans="1:7" ht="42.75" customHeight="1">
      <c r="A48" s="11">
        <v>10</v>
      </c>
      <c r="B48" s="33" t="s">
        <v>63</v>
      </c>
      <c r="C48" s="4" t="s">
        <v>40</v>
      </c>
      <c r="D48" s="3" t="s">
        <v>60</v>
      </c>
      <c r="E48" s="34">
        <f t="shared" si="0"/>
        <v>0</v>
      </c>
      <c r="F48" s="20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0">
        <f>SUM(F39:F48)</f>
        <v>64477.69</v>
      </c>
      <c r="G49" s="2"/>
      <c r="J49" s="22"/>
    </row>
    <row r="51" spans="1:6" ht="23.25" customHeight="1">
      <c r="A51" s="38" t="s">
        <v>82</v>
      </c>
      <c r="B51" s="38"/>
      <c r="C51" s="38"/>
      <c r="D51" s="38"/>
      <c r="E51" s="38"/>
      <c r="F51" s="38"/>
    </row>
    <row r="52" spans="1:6" ht="29.25" customHeight="1">
      <c r="A52" s="15" t="s">
        <v>32</v>
      </c>
      <c r="B52" s="15"/>
      <c r="C52" s="16">
        <f>F49</f>
        <v>64477.69</v>
      </c>
      <c r="D52" s="17" t="s">
        <v>33</v>
      </c>
      <c r="E52" s="15"/>
      <c r="F52" s="24"/>
    </row>
    <row r="53" spans="1:6" ht="26.25" customHeight="1">
      <c r="A53" s="39" t="s">
        <v>83</v>
      </c>
      <c r="B53" s="39"/>
      <c r="C53" s="39"/>
      <c r="D53" s="39"/>
      <c r="E53" s="39"/>
      <c r="F53" s="39"/>
    </row>
    <row r="54" spans="1:6" ht="12.75">
      <c r="A54" s="40" t="s">
        <v>19</v>
      </c>
      <c r="B54" s="40"/>
      <c r="C54" s="40"/>
      <c r="D54" s="40"/>
      <c r="E54" s="40"/>
      <c r="F54" s="40"/>
    </row>
    <row r="55" spans="1:6" ht="20.25">
      <c r="A55" s="13"/>
      <c r="B55" s="17"/>
      <c r="C55" s="17"/>
      <c r="D55" s="17"/>
      <c r="E55" s="14"/>
      <c r="F55" s="25"/>
    </row>
    <row r="56" spans="1:6" ht="20.25">
      <c r="A56" s="38" t="s">
        <v>15</v>
      </c>
      <c r="B56" s="38"/>
      <c r="C56" s="38"/>
      <c r="D56" s="38"/>
      <c r="E56" s="38"/>
      <c r="F56" s="38"/>
    </row>
    <row r="57" spans="1:6" ht="20.25">
      <c r="A57" s="38"/>
      <c r="B57" s="38"/>
      <c r="C57" s="38"/>
      <c r="D57" s="38"/>
      <c r="E57" s="38"/>
      <c r="F57" s="38"/>
    </row>
    <row r="58" spans="1:6" ht="20.25">
      <c r="A58" s="38" t="s">
        <v>16</v>
      </c>
      <c r="B58" s="38"/>
      <c r="C58" s="38"/>
      <c r="D58" s="38"/>
      <c r="E58" s="38"/>
      <c r="F58" s="38"/>
    </row>
    <row r="59" spans="1:6" ht="20.25">
      <c r="A59" s="13"/>
      <c r="B59" s="17"/>
      <c r="C59" s="17"/>
      <c r="D59" s="17"/>
      <c r="E59" s="14"/>
      <c r="F59" s="25"/>
    </row>
    <row r="60" spans="1:6" ht="23.25" customHeight="1">
      <c r="A60" s="38" t="s">
        <v>21</v>
      </c>
      <c r="B60" s="38"/>
      <c r="C60" s="38"/>
      <c r="D60" s="38"/>
      <c r="E60" s="38"/>
      <c r="F60" s="38"/>
    </row>
    <row r="61" spans="1:6" ht="23.25" customHeight="1">
      <c r="A61" s="38" t="s">
        <v>20</v>
      </c>
      <c r="B61" s="38"/>
      <c r="C61" s="38"/>
      <c r="D61" s="38"/>
      <c r="E61" s="38"/>
      <c r="F61" s="38"/>
    </row>
    <row r="62" spans="1:6" ht="20.25">
      <c r="A62" s="13" t="s">
        <v>10</v>
      </c>
      <c r="B62" s="17"/>
      <c r="C62" s="17"/>
      <c r="D62" s="17"/>
      <c r="E62" s="14"/>
      <c r="F62" s="25"/>
    </row>
    <row r="63" spans="1:6" ht="20.25">
      <c r="A63" s="38" t="s">
        <v>14</v>
      </c>
      <c r="B63" s="38"/>
      <c r="C63" s="38"/>
      <c r="D63" s="38"/>
      <c r="E63" s="38"/>
      <c r="F63" s="38"/>
    </row>
    <row r="64" spans="1:6" ht="20.25">
      <c r="A64" s="13" t="s">
        <v>10</v>
      </c>
      <c r="B64" s="17"/>
      <c r="C64" s="17"/>
      <c r="D64" s="17"/>
      <c r="E64" s="14"/>
      <c r="F64" s="25"/>
    </row>
    <row r="65" spans="1:6" ht="23.25" customHeight="1">
      <c r="A65" s="13" t="s">
        <v>45</v>
      </c>
      <c r="B65" s="17"/>
      <c r="C65" s="17"/>
      <c r="D65" s="17"/>
      <c r="E65" s="14"/>
      <c r="F65" s="25"/>
    </row>
    <row r="66" spans="1:6" s="18" customFormat="1" ht="12.75">
      <c r="A66" s="9" t="s">
        <v>46</v>
      </c>
      <c r="B66" s="9"/>
      <c r="C66" s="9"/>
      <c r="D66" s="9"/>
      <c r="E66" s="9"/>
      <c r="F66" s="9"/>
    </row>
    <row r="67" spans="1:6" ht="20.25">
      <c r="A67" s="13" t="s">
        <v>10</v>
      </c>
      <c r="B67" s="17"/>
      <c r="C67" s="17"/>
      <c r="D67" s="17"/>
      <c r="E67" s="14"/>
      <c r="F67" s="25"/>
    </row>
    <row r="68" spans="1:6" ht="23.25" customHeight="1">
      <c r="A68" s="13" t="s">
        <v>47</v>
      </c>
      <c r="B68" s="17"/>
      <c r="C68" s="17"/>
      <c r="D68" s="17"/>
      <c r="E68" s="14"/>
      <c r="F68" s="25"/>
    </row>
    <row r="69" spans="1:6" s="18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16">
      <selection activeCell="B40" sqref="B4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85156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78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44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41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43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40" t="s">
        <v>31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6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61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6" ht="114" customHeight="1">
      <c r="A39" s="11">
        <v>1</v>
      </c>
      <c r="B39" s="27" t="s">
        <v>50</v>
      </c>
      <c r="C39" s="4" t="s">
        <v>39</v>
      </c>
      <c r="D39" s="3" t="s">
        <v>60</v>
      </c>
      <c r="E39" s="29">
        <f aca="true" t="shared" si="0" ref="E39:E48">F39/4621.9</f>
        <v>0.8035656331811594</v>
      </c>
      <c r="F39" s="20">
        <v>3714</v>
      </c>
    </row>
    <row r="40" spans="1:7" ht="111.75" customHeight="1">
      <c r="A40" s="11">
        <v>2</v>
      </c>
      <c r="B40" s="30" t="s">
        <v>52</v>
      </c>
      <c r="C40" s="4" t="s">
        <v>36</v>
      </c>
      <c r="D40" s="3" t="s">
        <v>60</v>
      </c>
      <c r="E40" s="29">
        <f t="shared" si="0"/>
        <v>3.1100002163612372</v>
      </c>
      <c r="F40" s="20">
        <v>14374.11</v>
      </c>
      <c r="G40" s="2"/>
    </row>
    <row r="41" spans="1:10" ht="78.75" customHeight="1">
      <c r="A41" s="11">
        <v>3</v>
      </c>
      <c r="B41" s="28" t="s">
        <v>53</v>
      </c>
      <c r="C41" s="12" t="s">
        <v>58</v>
      </c>
      <c r="D41" s="3" t="s">
        <v>60</v>
      </c>
      <c r="E41" s="29">
        <f t="shared" si="0"/>
        <v>0</v>
      </c>
      <c r="F41" s="20">
        <v>0</v>
      </c>
      <c r="G41" s="31"/>
      <c r="H41" s="32"/>
      <c r="I41" s="32"/>
      <c r="J41" s="32"/>
    </row>
    <row r="42" spans="1:10" ht="54" customHeight="1">
      <c r="A42" s="11">
        <v>4</v>
      </c>
      <c r="B42" s="30" t="s">
        <v>54</v>
      </c>
      <c r="C42" s="12" t="s">
        <v>35</v>
      </c>
      <c r="D42" s="3" t="s">
        <v>60</v>
      </c>
      <c r="E42" s="29">
        <f t="shared" si="0"/>
        <v>3.689999783638764</v>
      </c>
      <c r="F42" s="20">
        <v>17054.81</v>
      </c>
      <c r="G42" s="31"/>
      <c r="H42" s="32"/>
      <c r="I42" s="32"/>
      <c r="J42" s="32"/>
    </row>
    <row r="43" spans="1:10" ht="78.75" customHeight="1">
      <c r="A43" s="11">
        <v>5</v>
      </c>
      <c r="B43" s="27" t="s">
        <v>62</v>
      </c>
      <c r="C43" s="26" t="s">
        <v>59</v>
      </c>
      <c r="D43" s="3" t="s">
        <v>60</v>
      </c>
      <c r="E43" s="29">
        <f t="shared" si="0"/>
        <v>0</v>
      </c>
      <c r="F43" s="20">
        <v>0</v>
      </c>
      <c r="G43" s="31"/>
      <c r="H43" s="32"/>
      <c r="I43" s="32"/>
      <c r="J43" s="32"/>
    </row>
    <row r="44" spans="1:10" ht="72.75" customHeight="1">
      <c r="A44" s="11">
        <v>6</v>
      </c>
      <c r="B44" s="30" t="s">
        <v>55</v>
      </c>
      <c r="C44" s="4" t="s">
        <v>40</v>
      </c>
      <c r="D44" s="3" t="s">
        <v>60</v>
      </c>
      <c r="E44" s="29">
        <f t="shared" si="0"/>
        <v>0.4015772734156949</v>
      </c>
      <c r="F44" s="20">
        <v>1856.05</v>
      </c>
      <c r="G44" s="31"/>
      <c r="H44" s="32"/>
      <c r="I44" s="32"/>
      <c r="J44" s="32"/>
    </row>
    <row r="45" spans="1:10" ht="91.5" customHeight="1">
      <c r="A45" s="11">
        <v>7</v>
      </c>
      <c r="B45" s="30" t="s">
        <v>56</v>
      </c>
      <c r="C45" s="12" t="s">
        <v>37</v>
      </c>
      <c r="D45" s="3" t="s">
        <v>60</v>
      </c>
      <c r="E45" s="29">
        <f t="shared" si="0"/>
        <v>0.7360003461779787</v>
      </c>
      <c r="F45" s="20">
        <v>3401.72</v>
      </c>
      <c r="G45" s="31"/>
      <c r="H45" s="32"/>
      <c r="I45" s="32"/>
      <c r="J45" s="32"/>
    </row>
    <row r="46" spans="1:10" ht="57" customHeight="1">
      <c r="A46" s="11">
        <v>8</v>
      </c>
      <c r="B46" s="27" t="s">
        <v>57</v>
      </c>
      <c r="C46" s="4" t="s">
        <v>40</v>
      </c>
      <c r="D46" s="3" t="s">
        <v>60</v>
      </c>
      <c r="E46" s="29">
        <f t="shared" si="0"/>
        <v>0</v>
      </c>
      <c r="F46" s="20">
        <v>0</v>
      </c>
      <c r="G46" s="31"/>
      <c r="H46" s="32"/>
      <c r="I46" s="32"/>
      <c r="J46" s="32"/>
    </row>
    <row r="47" spans="1:10" ht="58.5" customHeight="1">
      <c r="A47" s="11">
        <v>9</v>
      </c>
      <c r="B47" s="30" t="s">
        <v>4</v>
      </c>
      <c r="C47" s="12" t="s">
        <v>38</v>
      </c>
      <c r="D47" s="3" t="s">
        <v>60</v>
      </c>
      <c r="E47" s="29">
        <f t="shared" si="0"/>
        <v>4.369999350916291</v>
      </c>
      <c r="F47" s="19">
        <v>20197.7</v>
      </c>
      <c r="G47" s="31"/>
      <c r="H47" s="32"/>
      <c r="I47" s="32"/>
      <c r="J47" s="32"/>
    </row>
    <row r="48" spans="1:7" ht="42.75" customHeight="1">
      <c r="A48" s="11">
        <v>10</v>
      </c>
      <c r="B48" s="33" t="s">
        <v>63</v>
      </c>
      <c r="C48" s="4" t="s">
        <v>40</v>
      </c>
      <c r="D48" s="3" t="s">
        <v>60</v>
      </c>
      <c r="E48" s="34">
        <f t="shared" si="0"/>
        <v>0</v>
      </c>
      <c r="F48" s="20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0">
        <f>SUM(F39:F48)</f>
        <v>60598.39</v>
      </c>
      <c r="G49" s="2"/>
      <c r="J49" s="22"/>
    </row>
    <row r="51" spans="1:6" ht="23.25" customHeight="1">
      <c r="A51" s="38" t="s">
        <v>79</v>
      </c>
      <c r="B51" s="38"/>
      <c r="C51" s="38"/>
      <c r="D51" s="38"/>
      <c r="E51" s="38"/>
      <c r="F51" s="38"/>
    </row>
    <row r="52" spans="1:6" ht="29.25" customHeight="1">
      <c r="A52" s="15" t="s">
        <v>32</v>
      </c>
      <c r="B52" s="15"/>
      <c r="C52" s="16">
        <f>F49</f>
        <v>60598.39</v>
      </c>
      <c r="D52" s="17" t="s">
        <v>33</v>
      </c>
      <c r="E52" s="15"/>
      <c r="F52" s="24"/>
    </row>
    <row r="53" spans="1:6" ht="26.25" customHeight="1">
      <c r="A53" s="39" t="s">
        <v>80</v>
      </c>
      <c r="B53" s="39"/>
      <c r="C53" s="39"/>
      <c r="D53" s="39"/>
      <c r="E53" s="39"/>
      <c r="F53" s="39"/>
    </row>
    <row r="54" spans="1:6" ht="12.75">
      <c r="A54" s="40" t="s">
        <v>19</v>
      </c>
      <c r="B54" s="40"/>
      <c r="C54" s="40"/>
      <c r="D54" s="40"/>
      <c r="E54" s="40"/>
      <c r="F54" s="40"/>
    </row>
    <row r="55" spans="1:6" ht="20.25">
      <c r="A55" s="13"/>
      <c r="B55" s="17"/>
      <c r="C55" s="17"/>
      <c r="D55" s="17"/>
      <c r="E55" s="14"/>
      <c r="F55" s="25"/>
    </row>
    <row r="56" spans="1:6" ht="20.25">
      <c r="A56" s="38" t="s">
        <v>15</v>
      </c>
      <c r="B56" s="38"/>
      <c r="C56" s="38"/>
      <c r="D56" s="38"/>
      <c r="E56" s="38"/>
      <c r="F56" s="38"/>
    </row>
    <row r="57" spans="1:6" ht="20.25">
      <c r="A57" s="38"/>
      <c r="B57" s="38"/>
      <c r="C57" s="38"/>
      <c r="D57" s="38"/>
      <c r="E57" s="38"/>
      <c r="F57" s="38"/>
    </row>
    <row r="58" spans="1:6" ht="20.25">
      <c r="A58" s="38" t="s">
        <v>16</v>
      </c>
      <c r="B58" s="38"/>
      <c r="C58" s="38"/>
      <c r="D58" s="38"/>
      <c r="E58" s="38"/>
      <c r="F58" s="38"/>
    </row>
    <row r="59" spans="1:6" ht="20.25">
      <c r="A59" s="13"/>
      <c r="B59" s="17"/>
      <c r="C59" s="17"/>
      <c r="D59" s="17"/>
      <c r="E59" s="14"/>
      <c r="F59" s="25"/>
    </row>
    <row r="60" spans="1:6" ht="23.25" customHeight="1">
      <c r="A60" s="38" t="s">
        <v>21</v>
      </c>
      <c r="B60" s="38"/>
      <c r="C60" s="38"/>
      <c r="D60" s="38"/>
      <c r="E60" s="38"/>
      <c r="F60" s="38"/>
    </row>
    <row r="61" spans="1:6" ht="23.25" customHeight="1">
      <c r="A61" s="38" t="s">
        <v>20</v>
      </c>
      <c r="B61" s="38"/>
      <c r="C61" s="38"/>
      <c r="D61" s="38"/>
      <c r="E61" s="38"/>
      <c r="F61" s="38"/>
    </row>
    <row r="62" spans="1:6" ht="20.25">
      <c r="A62" s="13" t="s">
        <v>10</v>
      </c>
      <c r="B62" s="17"/>
      <c r="C62" s="17"/>
      <c r="D62" s="17"/>
      <c r="E62" s="14"/>
      <c r="F62" s="25"/>
    </row>
    <row r="63" spans="1:6" ht="20.25">
      <c r="A63" s="38" t="s">
        <v>14</v>
      </c>
      <c r="B63" s="38"/>
      <c r="C63" s="38"/>
      <c r="D63" s="38"/>
      <c r="E63" s="38"/>
      <c r="F63" s="38"/>
    </row>
    <row r="64" spans="1:6" ht="20.25">
      <c r="A64" s="13" t="s">
        <v>10</v>
      </c>
      <c r="B64" s="17"/>
      <c r="C64" s="17"/>
      <c r="D64" s="17"/>
      <c r="E64" s="14"/>
      <c r="F64" s="25"/>
    </row>
    <row r="65" spans="1:6" ht="23.25" customHeight="1">
      <c r="A65" s="13" t="s">
        <v>45</v>
      </c>
      <c r="B65" s="17"/>
      <c r="C65" s="17"/>
      <c r="D65" s="17"/>
      <c r="E65" s="14"/>
      <c r="F65" s="25"/>
    </row>
    <row r="66" spans="1:6" s="18" customFormat="1" ht="12.75">
      <c r="A66" s="9" t="s">
        <v>46</v>
      </c>
      <c r="B66" s="9"/>
      <c r="C66" s="9"/>
      <c r="D66" s="9"/>
      <c r="E66" s="9"/>
      <c r="F66" s="9"/>
    </row>
    <row r="67" spans="1:6" ht="20.25">
      <c r="A67" s="13" t="s">
        <v>10</v>
      </c>
      <c r="B67" s="17"/>
      <c r="C67" s="17"/>
      <c r="D67" s="17"/>
      <c r="E67" s="14"/>
      <c r="F67" s="25"/>
    </row>
    <row r="68" spans="1:6" ht="23.25" customHeight="1">
      <c r="A68" s="13" t="s">
        <v>47</v>
      </c>
      <c r="B68" s="17"/>
      <c r="C68" s="17"/>
      <c r="D68" s="17"/>
      <c r="E68" s="14"/>
      <c r="F68" s="25"/>
    </row>
    <row r="69" spans="1:6" s="18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zoomScalePageLayoutView="0" workbookViewId="0" topLeftCell="A47">
      <selection activeCell="K53" sqref="K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8515625" style="0" customWidth="1"/>
    <col min="11" max="11" width="15.421875" style="0" customWidth="1"/>
    <col min="12" max="12" width="20.71093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73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44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41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43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40" t="s">
        <v>31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6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61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12" ht="87.75" customHeight="1">
      <c r="A38" s="44"/>
      <c r="B38" s="46"/>
      <c r="C38" s="48"/>
      <c r="D38" s="44"/>
      <c r="E38" s="44"/>
      <c r="F38" s="49"/>
      <c r="K38" s="58" t="s">
        <v>76</v>
      </c>
      <c r="L38" s="58"/>
    </row>
    <row r="39" spans="1:12" ht="114" customHeight="1">
      <c r="A39" s="11">
        <v>1</v>
      </c>
      <c r="B39" s="27" t="s">
        <v>50</v>
      </c>
      <c r="C39" s="4" t="s">
        <v>39</v>
      </c>
      <c r="D39" s="3" t="s">
        <v>60</v>
      </c>
      <c r="E39" s="29">
        <f aca="true" t="shared" si="0" ref="E39:E49">F39/4621.9</f>
        <v>0.33838897423137676</v>
      </c>
      <c r="F39" s="20">
        <v>1564</v>
      </c>
      <c r="K39" s="35" t="s">
        <v>64</v>
      </c>
      <c r="L39" s="36">
        <v>14374.11</v>
      </c>
    </row>
    <row r="40" spans="1:12" ht="40.5" customHeight="1">
      <c r="A40" s="3">
        <v>2</v>
      </c>
      <c r="B40" s="27" t="s">
        <v>51</v>
      </c>
      <c r="C40" s="12" t="s">
        <v>39</v>
      </c>
      <c r="D40" s="3" t="s">
        <v>60</v>
      </c>
      <c r="E40" s="29">
        <f t="shared" si="0"/>
        <v>0</v>
      </c>
      <c r="F40" s="20">
        <v>0</v>
      </c>
      <c r="G40" s="2"/>
      <c r="K40" s="35" t="s">
        <v>65</v>
      </c>
      <c r="L40" s="36">
        <v>17054.81</v>
      </c>
    </row>
    <row r="41" spans="1:12" ht="111.75" customHeight="1">
      <c r="A41" s="11">
        <v>3</v>
      </c>
      <c r="B41" s="30" t="s">
        <v>52</v>
      </c>
      <c r="C41" s="4" t="s">
        <v>36</v>
      </c>
      <c r="D41" s="3" t="s">
        <v>60</v>
      </c>
      <c r="E41" s="29">
        <f t="shared" si="0"/>
        <v>3.1100002163612372</v>
      </c>
      <c r="F41" s="20">
        <v>14374.11</v>
      </c>
      <c r="G41" s="2"/>
      <c r="K41" s="35" t="s">
        <v>66</v>
      </c>
      <c r="L41" s="36">
        <v>1856.05</v>
      </c>
    </row>
    <row r="42" spans="1:12" ht="78.75" customHeight="1">
      <c r="A42" s="3">
        <v>4</v>
      </c>
      <c r="B42" s="28" t="s">
        <v>53</v>
      </c>
      <c r="C42" s="12" t="s">
        <v>58</v>
      </c>
      <c r="D42" s="3" t="s">
        <v>60</v>
      </c>
      <c r="E42" s="29">
        <f t="shared" si="0"/>
        <v>0</v>
      </c>
      <c r="F42" s="20">
        <v>0</v>
      </c>
      <c r="G42" s="31"/>
      <c r="H42" s="32"/>
      <c r="I42" s="32"/>
      <c r="J42" s="32"/>
      <c r="K42" s="35" t="s">
        <v>67</v>
      </c>
      <c r="L42" s="36">
        <v>3401.72</v>
      </c>
    </row>
    <row r="43" spans="1:12" ht="54" customHeight="1">
      <c r="A43" s="11">
        <v>6</v>
      </c>
      <c r="B43" s="30" t="s">
        <v>54</v>
      </c>
      <c r="C43" s="12" t="s">
        <v>35</v>
      </c>
      <c r="D43" s="3" t="s">
        <v>60</v>
      </c>
      <c r="E43" s="29">
        <f t="shared" si="0"/>
        <v>3.689999783638764</v>
      </c>
      <c r="F43" s="20">
        <v>17054.81</v>
      </c>
      <c r="G43" s="31"/>
      <c r="H43" s="32"/>
      <c r="I43" s="32"/>
      <c r="J43" s="32"/>
      <c r="K43" s="35" t="s">
        <v>68</v>
      </c>
      <c r="L43" s="36">
        <v>20197.7</v>
      </c>
    </row>
    <row r="44" spans="1:12" ht="78.75" customHeight="1">
      <c r="A44" s="3">
        <v>7</v>
      </c>
      <c r="B44" s="27" t="s">
        <v>62</v>
      </c>
      <c r="C44" s="26" t="s">
        <v>59</v>
      </c>
      <c r="D44" s="3" t="s">
        <v>60</v>
      </c>
      <c r="E44" s="29">
        <f t="shared" si="0"/>
        <v>0</v>
      </c>
      <c r="F44" s="20">
        <v>0</v>
      </c>
      <c r="G44" s="31"/>
      <c r="H44" s="32"/>
      <c r="I44" s="32"/>
      <c r="J44" s="32"/>
      <c r="K44" s="35" t="s">
        <v>69</v>
      </c>
      <c r="L44" s="36">
        <v>1564</v>
      </c>
    </row>
    <row r="45" spans="1:12" ht="72.75" customHeight="1">
      <c r="A45" s="11">
        <v>8</v>
      </c>
      <c r="B45" s="30" t="s">
        <v>55</v>
      </c>
      <c r="C45" s="4" t="s">
        <v>40</v>
      </c>
      <c r="D45" s="3" t="s">
        <v>60</v>
      </c>
      <c r="E45" s="29">
        <f t="shared" si="0"/>
        <v>0.4015772734156949</v>
      </c>
      <c r="F45" s="20">
        <v>1856.05</v>
      </c>
      <c r="G45" s="31"/>
      <c r="H45" s="32"/>
      <c r="I45" s="32"/>
      <c r="J45" s="32"/>
      <c r="K45" s="37" t="s">
        <v>70</v>
      </c>
      <c r="L45" s="37">
        <f>SUM(L39:L44)</f>
        <v>58448.39</v>
      </c>
    </row>
    <row r="46" spans="1:10" ht="91.5" customHeight="1">
      <c r="A46" s="3">
        <v>9</v>
      </c>
      <c r="B46" s="30" t="s">
        <v>56</v>
      </c>
      <c r="C46" s="12" t="s">
        <v>37</v>
      </c>
      <c r="D46" s="3" t="s">
        <v>60</v>
      </c>
      <c r="E46" s="29">
        <f t="shared" si="0"/>
        <v>0.7360003461779787</v>
      </c>
      <c r="F46" s="20">
        <v>3401.72</v>
      </c>
      <c r="G46" s="31"/>
      <c r="H46" s="32"/>
      <c r="I46" s="32"/>
      <c r="J46" s="32"/>
    </row>
    <row r="47" spans="1:10" ht="57" customHeight="1">
      <c r="A47" s="3">
        <v>10</v>
      </c>
      <c r="B47" s="27" t="s">
        <v>57</v>
      </c>
      <c r="C47" s="4" t="s">
        <v>40</v>
      </c>
      <c r="D47" s="3" t="s">
        <v>60</v>
      </c>
      <c r="E47" s="29">
        <f t="shared" si="0"/>
        <v>0</v>
      </c>
      <c r="F47" s="20">
        <v>0</v>
      </c>
      <c r="G47" s="31"/>
      <c r="H47" s="32"/>
      <c r="I47" s="32"/>
      <c r="J47" s="32"/>
    </row>
    <row r="48" spans="1:10" ht="58.5" customHeight="1">
      <c r="A48" s="11">
        <v>12</v>
      </c>
      <c r="B48" s="30" t="s">
        <v>4</v>
      </c>
      <c r="C48" s="12" t="s">
        <v>38</v>
      </c>
      <c r="D48" s="3" t="s">
        <v>60</v>
      </c>
      <c r="E48" s="29">
        <f t="shared" si="0"/>
        <v>4.369999350916291</v>
      </c>
      <c r="F48" s="19">
        <v>20197.7</v>
      </c>
      <c r="G48" s="31"/>
      <c r="H48" s="32"/>
      <c r="I48" s="32"/>
      <c r="J48" s="32"/>
    </row>
    <row r="49" spans="1:7" ht="42.75" customHeight="1">
      <c r="A49" s="11">
        <v>13</v>
      </c>
      <c r="B49" s="33" t="s">
        <v>63</v>
      </c>
      <c r="C49" s="4" t="s">
        <v>40</v>
      </c>
      <c r="D49" s="3" t="s">
        <v>60</v>
      </c>
      <c r="E49" s="34">
        <f t="shared" si="0"/>
        <v>0</v>
      </c>
      <c r="F49" s="20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20">
        <f>SUM(F39:F49)</f>
        <v>58448.39</v>
      </c>
      <c r="G50" s="2"/>
      <c r="J50" s="22"/>
    </row>
    <row r="52" spans="1:6" ht="23.25" customHeight="1">
      <c r="A52" s="38" t="s">
        <v>75</v>
      </c>
      <c r="B52" s="38"/>
      <c r="C52" s="38"/>
      <c r="D52" s="38"/>
      <c r="E52" s="38"/>
      <c r="F52" s="38"/>
    </row>
    <row r="53" spans="1:6" ht="29.25" customHeight="1">
      <c r="A53" s="15" t="s">
        <v>32</v>
      </c>
      <c r="B53" s="15"/>
      <c r="C53" s="16">
        <f>F50</f>
        <v>58448.39</v>
      </c>
      <c r="D53" s="17" t="s">
        <v>33</v>
      </c>
      <c r="E53" s="15"/>
      <c r="F53" s="24"/>
    </row>
    <row r="54" spans="1:6" ht="26.25" customHeight="1">
      <c r="A54" s="39" t="s">
        <v>77</v>
      </c>
      <c r="B54" s="39"/>
      <c r="C54" s="39"/>
      <c r="D54" s="39"/>
      <c r="E54" s="39"/>
      <c r="F54" s="39"/>
    </row>
    <row r="55" spans="1:6" ht="12.75">
      <c r="A55" s="40" t="s">
        <v>19</v>
      </c>
      <c r="B55" s="40"/>
      <c r="C55" s="40"/>
      <c r="D55" s="40"/>
      <c r="E55" s="40"/>
      <c r="F55" s="40"/>
    </row>
    <row r="56" spans="1:6" ht="20.25">
      <c r="A56" s="13"/>
      <c r="B56" s="17"/>
      <c r="C56" s="17"/>
      <c r="D56" s="17"/>
      <c r="E56" s="14"/>
      <c r="F56" s="25"/>
    </row>
    <row r="57" spans="1:6" ht="20.25">
      <c r="A57" s="38" t="s">
        <v>15</v>
      </c>
      <c r="B57" s="38"/>
      <c r="C57" s="38"/>
      <c r="D57" s="38"/>
      <c r="E57" s="38"/>
      <c r="F57" s="38"/>
    </row>
    <row r="58" spans="1:6" ht="20.25">
      <c r="A58" s="38"/>
      <c r="B58" s="38"/>
      <c r="C58" s="38"/>
      <c r="D58" s="38"/>
      <c r="E58" s="38"/>
      <c r="F58" s="38"/>
    </row>
    <row r="59" spans="1:6" ht="20.25">
      <c r="A59" s="38" t="s">
        <v>16</v>
      </c>
      <c r="B59" s="38"/>
      <c r="C59" s="38"/>
      <c r="D59" s="38"/>
      <c r="E59" s="38"/>
      <c r="F59" s="38"/>
    </row>
    <row r="60" spans="1:6" ht="20.25">
      <c r="A60" s="13"/>
      <c r="B60" s="17"/>
      <c r="C60" s="17"/>
      <c r="D60" s="17"/>
      <c r="E60" s="14"/>
      <c r="F60" s="25"/>
    </row>
    <row r="61" spans="1:6" ht="23.25" customHeight="1">
      <c r="A61" s="38" t="s">
        <v>21</v>
      </c>
      <c r="B61" s="38"/>
      <c r="C61" s="38"/>
      <c r="D61" s="38"/>
      <c r="E61" s="38"/>
      <c r="F61" s="38"/>
    </row>
    <row r="62" spans="1:6" ht="23.25" customHeight="1">
      <c r="A62" s="38" t="s">
        <v>20</v>
      </c>
      <c r="B62" s="38"/>
      <c r="C62" s="38"/>
      <c r="D62" s="38"/>
      <c r="E62" s="38"/>
      <c r="F62" s="38"/>
    </row>
    <row r="63" spans="1:6" ht="20.25">
      <c r="A63" s="13" t="s">
        <v>10</v>
      </c>
      <c r="B63" s="17"/>
      <c r="C63" s="17"/>
      <c r="D63" s="17"/>
      <c r="E63" s="14"/>
      <c r="F63" s="25"/>
    </row>
    <row r="64" spans="1:6" ht="20.25">
      <c r="A64" s="38" t="s">
        <v>14</v>
      </c>
      <c r="B64" s="38"/>
      <c r="C64" s="38"/>
      <c r="D64" s="38"/>
      <c r="E64" s="38"/>
      <c r="F64" s="38"/>
    </row>
    <row r="65" spans="1:6" ht="20.25">
      <c r="A65" s="13" t="s">
        <v>10</v>
      </c>
      <c r="B65" s="17"/>
      <c r="C65" s="17"/>
      <c r="D65" s="17"/>
      <c r="E65" s="14"/>
      <c r="F65" s="25"/>
    </row>
    <row r="66" spans="1:6" ht="23.25" customHeight="1">
      <c r="A66" s="13" t="s">
        <v>45</v>
      </c>
      <c r="B66" s="17"/>
      <c r="C66" s="17"/>
      <c r="D66" s="17"/>
      <c r="E66" s="14"/>
      <c r="F66" s="25"/>
    </row>
    <row r="67" spans="1:6" s="18" customFormat="1" ht="12.75">
      <c r="A67" s="9" t="s">
        <v>46</v>
      </c>
      <c r="B67" s="9"/>
      <c r="C67" s="9"/>
      <c r="D67" s="9"/>
      <c r="E67" s="9"/>
      <c r="F67" s="9"/>
    </row>
    <row r="68" spans="1:6" ht="20.25">
      <c r="A68" s="13" t="s">
        <v>10</v>
      </c>
      <c r="B68" s="17"/>
      <c r="C68" s="17"/>
      <c r="D68" s="17"/>
      <c r="E68" s="14"/>
      <c r="F68" s="25"/>
    </row>
    <row r="69" spans="1:6" ht="23.25" customHeight="1">
      <c r="A69" s="13" t="s">
        <v>47</v>
      </c>
      <c r="B69" s="17"/>
      <c r="C69" s="17"/>
      <c r="D69" s="17"/>
      <c r="E69" s="14"/>
      <c r="F69" s="25"/>
    </row>
    <row r="70" spans="1:6" s="18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6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K38:L38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0">
      <selection activeCell="A39" sqref="A39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23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8515625" style="0" customWidth="1"/>
    <col min="11" max="11" width="15.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74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44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41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43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40" t="s">
        <v>31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6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61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6" ht="114" customHeight="1">
      <c r="A39" s="11">
        <v>1</v>
      </c>
      <c r="B39" s="27" t="s">
        <v>50</v>
      </c>
      <c r="C39" s="4" t="s">
        <v>39</v>
      </c>
      <c r="D39" s="3" t="s">
        <v>60</v>
      </c>
      <c r="E39" s="29">
        <f aca="true" t="shared" si="0" ref="E39:E48">F39/4621.9</f>
        <v>0.2832168588675653</v>
      </c>
      <c r="F39" s="20">
        <v>1309</v>
      </c>
    </row>
    <row r="40" spans="1:7" ht="111.75" customHeight="1">
      <c r="A40" s="11">
        <v>2</v>
      </c>
      <c r="B40" s="30" t="s">
        <v>52</v>
      </c>
      <c r="C40" s="4" t="s">
        <v>36</v>
      </c>
      <c r="D40" s="3" t="s">
        <v>60</v>
      </c>
      <c r="E40" s="29">
        <f t="shared" si="0"/>
        <v>3.1100002163612372</v>
      </c>
      <c r="F40" s="20">
        <v>14374.11</v>
      </c>
      <c r="G40" s="2"/>
    </row>
    <row r="41" spans="1:10" ht="78.75" customHeight="1">
      <c r="A41" s="11">
        <v>3</v>
      </c>
      <c r="B41" s="28" t="s">
        <v>53</v>
      </c>
      <c r="C41" s="12" t="s">
        <v>58</v>
      </c>
      <c r="D41" s="3" t="s">
        <v>60</v>
      </c>
      <c r="E41" s="29">
        <f t="shared" si="0"/>
        <v>0</v>
      </c>
      <c r="F41" s="20">
        <v>0</v>
      </c>
      <c r="G41" s="31"/>
      <c r="H41" s="32"/>
      <c r="I41" s="32"/>
      <c r="J41" s="32"/>
    </row>
    <row r="42" spans="1:10" ht="54" customHeight="1">
      <c r="A42" s="11">
        <v>4</v>
      </c>
      <c r="B42" s="30" t="s">
        <v>54</v>
      </c>
      <c r="C42" s="12" t="s">
        <v>35</v>
      </c>
      <c r="D42" s="3" t="s">
        <v>60</v>
      </c>
      <c r="E42" s="29">
        <f t="shared" si="0"/>
        <v>3.689999783638764</v>
      </c>
      <c r="F42" s="20">
        <v>17054.81</v>
      </c>
      <c r="G42" s="31"/>
      <c r="H42" s="32"/>
      <c r="I42" s="32"/>
      <c r="J42" s="32"/>
    </row>
    <row r="43" spans="1:10" ht="78.75" customHeight="1">
      <c r="A43" s="11">
        <v>5</v>
      </c>
      <c r="B43" s="27" t="s">
        <v>62</v>
      </c>
      <c r="C43" s="26" t="s">
        <v>59</v>
      </c>
      <c r="D43" s="3" t="s">
        <v>60</v>
      </c>
      <c r="E43" s="29">
        <f t="shared" si="0"/>
        <v>0</v>
      </c>
      <c r="F43" s="20">
        <v>0</v>
      </c>
      <c r="G43" s="31"/>
      <c r="H43" s="32"/>
      <c r="I43" s="32"/>
      <c r="J43" s="32"/>
    </row>
    <row r="44" spans="1:10" ht="72.75" customHeight="1">
      <c r="A44" s="11">
        <v>6</v>
      </c>
      <c r="B44" s="30" t="s">
        <v>55</v>
      </c>
      <c r="C44" s="4" t="s">
        <v>40</v>
      </c>
      <c r="D44" s="3" t="s">
        <v>60</v>
      </c>
      <c r="E44" s="29">
        <f t="shared" si="0"/>
        <v>0.4015772734156949</v>
      </c>
      <c r="F44" s="20">
        <v>1856.05</v>
      </c>
      <c r="G44" s="31"/>
      <c r="H44" s="32"/>
      <c r="I44" s="32"/>
      <c r="J44" s="32"/>
    </row>
    <row r="45" spans="1:10" ht="91.5" customHeight="1">
      <c r="A45" s="11">
        <v>7</v>
      </c>
      <c r="B45" s="30" t="s">
        <v>56</v>
      </c>
      <c r="C45" s="12" t="s">
        <v>37</v>
      </c>
      <c r="D45" s="3" t="s">
        <v>60</v>
      </c>
      <c r="E45" s="29">
        <f t="shared" si="0"/>
        <v>0.7360003461779787</v>
      </c>
      <c r="F45" s="20">
        <v>3401.72</v>
      </c>
      <c r="G45" s="31"/>
      <c r="H45" s="32"/>
      <c r="I45" s="32"/>
      <c r="J45" s="32"/>
    </row>
    <row r="46" spans="1:10" ht="57" customHeight="1">
      <c r="A46" s="11">
        <v>8</v>
      </c>
      <c r="B46" s="27" t="s">
        <v>57</v>
      </c>
      <c r="C46" s="4" t="s">
        <v>40</v>
      </c>
      <c r="D46" s="3" t="s">
        <v>60</v>
      </c>
      <c r="E46" s="29">
        <f t="shared" si="0"/>
        <v>0</v>
      </c>
      <c r="F46" s="20">
        <v>0</v>
      </c>
      <c r="G46" s="31"/>
      <c r="H46" s="32"/>
      <c r="I46" s="32"/>
      <c r="J46" s="32"/>
    </row>
    <row r="47" spans="1:10" ht="58.5" customHeight="1">
      <c r="A47" s="11">
        <v>9</v>
      </c>
      <c r="B47" s="30" t="s">
        <v>4</v>
      </c>
      <c r="C47" s="12" t="s">
        <v>38</v>
      </c>
      <c r="D47" s="3" t="s">
        <v>60</v>
      </c>
      <c r="E47" s="29">
        <f t="shared" si="0"/>
        <v>4.369999350916291</v>
      </c>
      <c r="F47" s="19">
        <v>20197.7</v>
      </c>
      <c r="G47" s="31"/>
      <c r="H47" s="32"/>
      <c r="I47" s="32"/>
      <c r="J47" s="32"/>
    </row>
    <row r="48" spans="1:7" ht="42.75" customHeight="1">
      <c r="A48" s="11">
        <v>10</v>
      </c>
      <c r="B48" s="33" t="s">
        <v>63</v>
      </c>
      <c r="C48" s="4" t="s">
        <v>40</v>
      </c>
      <c r="D48" s="3" t="s">
        <v>60</v>
      </c>
      <c r="E48" s="34">
        <f t="shared" si="0"/>
        <v>0</v>
      </c>
      <c r="F48" s="20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0">
        <f>SUM(F39:F48)</f>
        <v>58193.39</v>
      </c>
      <c r="G49" s="2"/>
      <c r="J49" s="22"/>
    </row>
    <row r="51" spans="1:6" ht="23.25" customHeight="1">
      <c r="A51" s="38" t="s">
        <v>71</v>
      </c>
      <c r="B51" s="38"/>
      <c r="C51" s="38"/>
      <c r="D51" s="38"/>
      <c r="E51" s="38"/>
      <c r="F51" s="38"/>
    </row>
    <row r="52" spans="1:6" ht="29.25" customHeight="1">
      <c r="A52" s="15" t="s">
        <v>32</v>
      </c>
      <c r="B52" s="15"/>
      <c r="C52" s="16">
        <f>F49</f>
        <v>58193.39</v>
      </c>
      <c r="D52" s="17" t="s">
        <v>33</v>
      </c>
      <c r="E52" s="15"/>
      <c r="F52" s="24"/>
    </row>
    <row r="53" spans="1:6" ht="26.25" customHeight="1">
      <c r="A53" s="39" t="s">
        <v>72</v>
      </c>
      <c r="B53" s="39"/>
      <c r="C53" s="39"/>
      <c r="D53" s="39"/>
      <c r="E53" s="39"/>
      <c r="F53" s="39"/>
    </row>
    <row r="54" spans="1:6" ht="12.75">
      <c r="A54" s="40" t="s">
        <v>19</v>
      </c>
      <c r="B54" s="40"/>
      <c r="C54" s="40"/>
      <c r="D54" s="40"/>
      <c r="E54" s="40"/>
      <c r="F54" s="40"/>
    </row>
    <row r="55" spans="1:6" ht="20.25">
      <c r="A55" s="13"/>
      <c r="B55" s="17"/>
      <c r="C55" s="17"/>
      <c r="D55" s="17"/>
      <c r="E55" s="14"/>
      <c r="F55" s="25"/>
    </row>
    <row r="56" spans="1:6" ht="20.25">
      <c r="A56" s="38" t="s">
        <v>15</v>
      </c>
      <c r="B56" s="38"/>
      <c r="C56" s="38"/>
      <c r="D56" s="38"/>
      <c r="E56" s="38"/>
      <c r="F56" s="38"/>
    </row>
    <row r="57" spans="1:6" ht="20.25">
      <c r="A57" s="38"/>
      <c r="B57" s="38"/>
      <c r="C57" s="38"/>
      <c r="D57" s="38"/>
      <c r="E57" s="38"/>
      <c r="F57" s="38"/>
    </row>
    <row r="58" spans="1:6" ht="20.25">
      <c r="A58" s="38" t="s">
        <v>16</v>
      </c>
      <c r="B58" s="38"/>
      <c r="C58" s="38"/>
      <c r="D58" s="38"/>
      <c r="E58" s="38"/>
      <c r="F58" s="38"/>
    </row>
    <row r="59" spans="1:6" ht="20.25">
      <c r="A59" s="13"/>
      <c r="B59" s="17"/>
      <c r="C59" s="17"/>
      <c r="D59" s="17"/>
      <c r="E59" s="14"/>
      <c r="F59" s="25"/>
    </row>
    <row r="60" spans="1:6" ht="23.25" customHeight="1">
      <c r="A60" s="38" t="s">
        <v>21</v>
      </c>
      <c r="B60" s="38"/>
      <c r="C60" s="38"/>
      <c r="D60" s="38"/>
      <c r="E60" s="38"/>
      <c r="F60" s="38"/>
    </row>
    <row r="61" spans="1:6" ht="23.25" customHeight="1">
      <c r="A61" s="38" t="s">
        <v>20</v>
      </c>
      <c r="B61" s="38"/>
      <c r="C61" s="38"/>
      <c r="D61" s="38"/>
      <c r="E61" s="38"/>
      <c r="F61" s="38"/>
    </row>
    <row r="62" spans="1:6" ht="20.25">
      <c r="A62" s="13" t="s">
        <v>10</v>
      </c>
      <c r="B62" s="17"/>
      <c r="C62" s="17"/>
      <c r="D62" s="17"/>
      <c r="E62" s="14"/>
      <c r="F62" s="25"/>
    </row>
    <row r="63" spans="1:6" ht="20.25">
      <c r="A63" s="38" t="s">
        <v>14</v>
      </c>
      <c r="B63" s="38"/>
      <c r="C63" s="38"/>
      <c r="D63" s="38"/>
      <c r="E63" s="38"/>
      <c r="F63" s="38"/>
    </row>
    <row r="64" spans="1:6" ht="20.25">
      <c r="A64" s="13" t="s">
        <v>10</v>
      </c>
      <c r="B64" s="17"/>
      <c r="C64" s="17"/>
      <c r="D64" s="17"/>
      <c r="E64" s="14"/>
      <c r="F64" s="25"/>
    </row>
    <row r="65" spans="1:6" ht="23.25" customHeight="1">
      <c r="A65" s="13" t="s">
        <v>45</v>
      </c>
      <c r="B65" s="17"/>
      <c r="C65" s="17"/>
      <c r="D65" s="17"/>
      <c r="E65" s="14"/>
      <c r="F65" s="25"/>
    </row>
    <row r="66" spans="1:6" s="18" customFormat="1" ht="12.75">
      <c r="A66" s="9" t="s">
        <v>46</v>
      </c>
      <c r="B66" s="9"/>
      <c r="C66" s="9"/>
      <c r="D66" s="9"/>
      <c r="E66" s="9"/>
      <c r="F66" s="9"/>
    </row>
    <row r="67" spans="1:6" ht="20.25">
      <c r="A67" s="13" t="s">
        <v>10</v>
      </c>
      <c r="B67" s="17"/>
      <c r="C67" s="17"/>
      <c r="D67" s="17"/>
      <c r="E67" s="14"/>
      <c r="F67" s="25"/>
    </row>
    <row r="68" spans="1:6" ht="23.25" customHeight="1">
      <c r="A68" s="13" t="s">
        <v>47</v>
      </c>
      <c r="B68" s="17"/>
      <c r="C68" s="17"/>
      <c r="D68" s="17"/>
      <c r="E68" s="14"/>
      <c r="F68" s="25"/>
    </row>
    <row r="69" spans="1:6" s="18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2021-11-01T10:40:38Z</cp:lastPrinted>
  <dcterms:created xsi:type="dcterms:W3CDTF">1996-10-08T23:32:33Z</dcterms:created>
  <dcterms:modified xsi:type="dcterms:W3CDTF">2022-06-06T05:57:30Z</dcterms:modified>
  <cp:category/>
  <cp:version/>
  <cp:contentType/>
  <cp:contentStatus/>
</cp:coreProperties>
</file>